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NCT 8-Stack Project" sheetId="1" r:id="rId1"/>
    <sheet name="Discussions" sheetId="2" r:id="rId2"/>
  </sheets>
  <definedNames>
    <definedName name="_xlnm.Print_Area" localSheetId="0">'NCT 8-Stack Project'!$G$51:$L$82</definedName>
  </definedNames>
  <calcPr calcId="125725"/>
</workbook>
</file>

<file path=xl/calcChain.xml><?xml version="1.0" encoding="utf-8"?>
<calcChain xmlns="http://schemas.openxmlformats.org/spreadsheetml/2006/main">
  <c r="E50" i="1"/>
  <c r="E46"/>
  <c r="E39"/>
  <c r="E34"/>
  <c r="E31"/>
  <c r="J83"/>
  <c r="E49" l="1"/>
  <c r="E51" s="1"/>
</calcChain>
</file>

<file path=xl/sharedStrings.xml><?xml version="1.0" encoding="utf-8"?>
<sst xmlns="http://schemas.openxmlformats.org/spreadsheetml/2006/main" count="227" uniqueCount="94">
  <si>
    <t>Contact Info</t>
  </si>
  <si>
    <t>Task Name</t>
  </si>
  <si>
    <t>Completed</t>
  </si>
  <si>
    <t>Keys</t>
  </si>
  <si>
    <t>Duration</t>
  </si>
  <si>
    <t>Start</t>
  </si>
  <si>
    <t>Finish</t>
  </si>
  <si>
    <t>Predecessors</t>
  </si>
  <si>
    <t>Assigned To</t>
  </si>
  <si>
    <t>Status</t>
  </si>
  <si>
    <t>Work Performed</t>
  </si>
  <si>
    <t>Comments</t>
  </si>
  <si>
    <t>Owner Info</t>
  </si>
  <si>
    <t>Phase 1 - Demo</t>
  </si>
  <si>
    <t>-</t>
  </si>
  <si>
    <t>BMC</t>
  </si>
  <si>
    <t>Arslanian, Norair</t>
  </si>
  <si>
    <t>Unit #98</t>
  </si>
  <si>
    <t>Tito &amp; Russ</t>
  </si>
  <si>
    <t>Complete</t>
  </si>
  <si>
    <t>Smith, Richard</t>
  </si>
  <si>
    <t>Unit #88</t>
  </si>
  <si>
    <t>Chalhoub, Michel</t>
  </si>
  <si>
    <t>Unit #78</t>
  </si>
  <si>
    <t>Petrosian, Sebuh</t>
  </si>
  <si>
    <t>Unit #68</t>
  </si>
  <si>
    <t>Kocharians, Torgom</t>
  </si>
  <si>
    <t>Unit #58</t>
  </si>
  <si>
    <t>Markarian, Nelik</t>
  </si>
  <si>
    <t>Unit #48</t>
  </si>
  <si>
    <t>Unit #38</t>
  </si>
  <si>
    <t>Schultz, Peter</t>
  </si>
  <si>
    <t>Unit #28</t>
  </si>
  <si>
    <t>Tenant Info</t>
  </si>
  <si>
    <t>Phase 2 - Plumbing Work</t>
  </si>
  <si>
    <t>1</t>
  </si>
  <si>
    <t>Houghton Plumbing</t>
  </si>
  <si>
    <t>Phase 3 - Closing</t>
  </si>
  <si>
    <t>Tito &amp; Max</t>
  </si>
  <si>
    <t>Tito &amp; Kenny</t>
  </si>
  <si>
    <t>Tito, Max &amp; Kenny</t>
  </si>
  <si>
    <t>Per request &amp; approval by board: paint affected areas</t>
  </si>
  <si>
    <t>Away on vacation - unable to close</t>
  </si>
  <si>
    <t>Date</t>
  </si>
  <si>
    <t>Week 1</t>
  </si>
  <si>
    <t>Tito</t>
  </si>
  <si>
    <t>Max</t>
  </si>
  <si>
    <t>Russ</t>
  </si>
  <si>
    <t>Kenny</t>
  </si>
  <si>
    <t>Week 2</t>
  </si>
  <si>
    <t>Week 3</t>
  </si>
  <si>
    <t>Week 4</t>
  </si>
  <si>
    <t>Holiday</t>
  </si>
  <si>
    <t>Purchase
Date</t>
  </si>
  <si>
    <t>Vendor</t>
  </si>
  <si>
    <t>Total</t>
  </si>
  <si>
    <t>Materials</t>
  </si>
  <si>
    <t>Arlington Coal</t>
  </si>
  <si>
    <t>&amp; Lumber</t>
  </si>
  <si>
    <t>4x8' sheetrock (qty. 4)</t>
  </si>
  <si>
    <t>48" therma-fiber fire rated insulation &amp; batts</t>
  </si>
  <si>
    <t>2x4x96" spruce</t>
  </si>
  <si>
    <t>4x8 sheetrock (qty. 4), USG #800 mesh mini-bead 8' (qty. 4)</t>
  </si>
  <si>
    <t>contractor trash bags, drywall screws, drywall mud pan, flex drywall scraper, flex drywall joint knife, 8" drywall joint knife, 4x8' sheetrock (qty. 2)</t>
  </si>
  <si>
    <t>City Paint</t>
  </si>
  <si>
    <t>&amp; Supply</t>
  </si>
  <si>
    <t>2 retractable utility knives</t>
  </si>
  <si>
    <t>1 gal joint compound, coarse drywall screws, self adhesive tape</t>
  </si>
  <si>
    <t>1 gal joint compound, self adhesive tape</t>
  </si>
  <si>
    <t>5 gal joint compound &amp; super glue</t>
  </si>
  <si>
    <t>10qt mixing pail, 10lb drylok fast plug</t>
  </si>
  <si>
    <t>angle sand sponges (qty. 2), extra large sponge</t>
  </si>
  <si>
    <t>microfiber roller covers and switch plates</t>
  </si>
  <si>
    <t>1 gal Aquaglo white paint</t>
  </si>
  <si>
    <t>20 ct. contractor bags</t>
  </si>
  <si>
    <t>Home Depot</t>
  </si>
  <si>
    <t>8x8 metal access door &amp; 18x18 metal access door (4 total)</t>
  </si>
  <si>
    <t>2x2 ceiling tiles</t>
  </si>
  <si>
    <t>Shattucks</t>
  </si>
  <si>
    <t>5 qt. multi-mix container, texture roller, roller frame, paint liner</t>
  </si>
  <si>
    <t>Total Hours</t>
  </si>
  <si>
    <t>Hours:</t>
  </si>
  <si>
    <t>Cost @45/hr</t>
  </si>
  <si>
    <t xml:space="preserve">Total Materials: </t>
  </si>
  <si>
    <t>Labor+ Materials:</t>
  </si>
  <si>
    <r>
      <t>1 gal joint compound,</t>
    </r>
    <r>
      <rPr>
        <sz val="10"/>
        <color rgb="FFFF0000"/>
        <rFont val="Arial"/>
        <family val="2"/>
      </rPr>
      <t xml:space="preserve"> retractable utility knife &amp; 6-in-1 painters tool</t>
    </r>
  </si>
  <si>
    <r>
      <rPr>
        <sz val="10"/>
        <color rgb="FFFF0000"/>
        <rFont val="Arial"/>
        <family val="2"/>
      </rPr>
      <t>6" flex joint knife, 10" stainless taping knife</t>
    </r>
    <r>
      <rPr>
        <sz val="10"/>
        <color indexed="8"/>
        <rFont val="Arial"/>
      </rPr>
      <t>, 1 gal joint compound, 9x12 drop cloth</t>
    </r>
  </si>
  <si>
    <r>
      <rPr>
        <sz val="10"/>
        <color rgb="FFFF0000"/>
        <rFont val="Arial"/>
        <family val="2"/>
      </rPr>
      <t>2.5" angle latex brush</t>
    </r>
    <r>
      <rPr>
        <sz val="10"/>
        <color indexed="8"/>
        <rFont val="Arial"/>
      </rPr>
      <t xml:space="preserve">, liner for deep metal tray, box of respirators, </t>
    </r>
    <r>
      <rPr>
        <sz val="10"/>
        <color rgb="FFFF0000"/>
        <rFont val="Arial"/>
        <family val="2"/>
      </rPr>
      <t>5 heavy duty blades</t>
    </r>
    <r>
      <rPr>
        <sz val="10"/>
        <color indexed="8"/>
        <rFont val="Arial"/>
      </rPr>
      <t>, prefilter, paint respirator, painters caulk, 1 lb rags, 9x400 clear poly film</t>
    </r>
  </si>
  <si>
    <r>
      <rPr>
        <sz val="10"/>
        <color rgb="FFFF0000"/>
        <rFont val="Arial"/>
        <family val="2"/>
      </rPr>
      <t>1.5" chip brush,</t>
    </r>
    <r>
      <rPr>
        <sz val="10"/>
        <color indexed="8"/>
        <rFont val="Arial"/>
      </rPr>
      <t xml:space="preserve"> Regal Aquaglo pastel base paint, 1 gal joint compound</t>
    </r>
  </si>
  <si>
    <r>
      <t xml:space="preserve">18x18 metal access panels (qty. 7) &amp; </t>
    </r>
    <r>
      <rPr>
        <sz val="10"/>
        <color rgb="FFFF0000"/>
        <rFont val="Arial"/>
        <family val="2"/>
      </rPr>
      <t>50' ext. cords (qty. 2)</t>
    </r>
  </si>
  <si>
    <r>
      <rPr>
        <sz val="10"/>
        <color rgb="FFFF0000"/>
        <rFont val="Arial"/>
        <family val="2"/>
      </rPr>
      <t>T-square, 30' tape rule, carpenter pencil, safety glasses,</t>
    </r>
    <r>
      <rPr>
        <sz val="10"/>
        <color indexed="8"/>
        <rFont val="Arial"/>
      </rPr>
      <t xml:space="preserve"> drywall screws</t>
    </r>
  </si>
  <si>
    <r>
      <t xml:space="preserve">5 gal plastic pale, </t>
    </r>
    <r>
      <rPr>
        <sz val="10"/>
        <color rgb="FFFF0000"/>
        <rFont val="Arial"/>
        <family val="2"/>
      </rPr>
      <t xml:space="preserve">roller frames (qty. 2), </t>
    </r>
    <r>
      <rPr>
        <sz val="10"/>
        <color indexed="8"/>
        <rFont val="Arial"/>
      </rPr>
      <t>9x12 drop cloths (qty. 2), 1 lb roll texture (qty. 2), roller texture (qty. 2), paint trays (qty. 2)</t>
    </r>
  </si>
  <si>
    <r>
      <rPr>
        <sz val="10"/>
        <color rgb="FFFF0000"/>
        <rFont val="Arial"/>
        <family val="2"/>
      </rPr>
      <t xml:space="preserve">roller (qty. 2), chip brush, </t>
    </r>
    <r>
      <rPr>
        <sz val="10"/>
        <color indexed="8"/>
        <rFont val="Arial"/>
      </rPr>
      <t>blank wallplates (qty.2), plastic paint tray, 8pk apron, 1 gal flat white ceiling paint</t>
    </r>
  </si>
  <si>
    <r>
      <t xml:space="preserve">36oz bona wood floor cleaner, </t>
    </r>
    <r>
      <rPr>
        <sz val="10"/>
        <color rgb="FFFF0000"/>
        <rFont val="Arial"/>
        <family val="2"/>
      </rPr>
      <t>swiffer sweeper</t>
    </r>
  </si>
</sst>
</file>

<file path=xl/styles.xml><?xml version="1.0" encoding="utf-8"?>
<styleSheet xmlns="http://schemas.openxmlformats.org/spreadsheetml/2006/main">
  <numFmts count="2">
    <numFmt numFmtId="164" formatCode="mm/dd/yy"/>
    <numFmt numFmtId="165" formatCode="[$$-409]#,##0.00;\-[$$-409]#,##0.00"/>
  </numFmts>
  <fonts count="40">
    <font>
      <sz val="10"/>
      <name val="Arial"/>
    </font>
    <font>
      <b/>
      <sz val="12"/>
      <color indexed="8"/>
      <name val="Arial"/>
    </font>
    <font>
      <u/>
      <sz val="10"/>
      <color indexed="8"/>
      <name val="Arial"/>
    </font>
    <font>
      <b/>
      <sz val="12"/>
      <color indexed="9"/>
      <name val="Arial"/>
    </font>
    <font>
      <b/>
      <sz val="12"/>
      <color indexed="9"/>
      <name val="Arial"/>
    </font>
    <font>
      <b/>
      <sz val="12"/>
      <color indexed="9"/>
      <name val="Arial"/>
    </font>
    <font>
      <b/>
      <sz val="12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strike/>
      <sz val="10"/>
      <color indexed="23"/>
      <name val="Arial"/>
    </font>
    <font>
      <strike/>
      <sz val="10"/>
      <color indexed="23"/>
      <name val="Arial"/>
    </font>
    <font>
      <strike/>
      <sz val="10"/>
      <color indexed="23"/>
      <name val="Arial"/>
    </font>
    <font>
      <strike/>
      <sz val="10"/>
      <color indexed="23"/>
      <name val="Arial"/>
    </font>
    <font>
      <strike/>
      <sz val="10"/>
      <color indexed="23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u/>
      <sz val="10"/>
      <color indexed="9"/>
      <name val="Arial"/>
    </font>
    <font>
      <b/>
      <u/>
      <sz val="10"/>
      <color indexed="9"/>
      <name val="Arial"/>
    </font>
    <font>
      <b/>
      <u/>
      <sz val="10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u/>
      <sz val="10"/>
      <color indexed="9"/>
      <name val="Arial"/>
    </font>
    <font>
      <b/>
      <u/>
      <sz val="10"/>
      <color indexed="9"/>
      <name val="Arial"/>
    </font>
    <font>
      <b/>
      <u/>
      <sz val="10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/>
    </xf>
    <xf numFmtId="0" fontId="5" fillId="2" borderId="0" xfId="0" applyFont="1" applyFill="1" applyAlignment="1">
      <alignment vertical="top"/>
    </xf>
    <xf numFmtId="164" fontId="6" fillId="2" borderId="0" xfId="0" applyNumberFormat="1" applyFont="1" applyFill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left" vertical="top" indent="1"/>
    </xf>
    <xf numFmtId="0" fontId="11" fillId="0" borderId="0" xfId="0" applyFont="1" applyAlignment="1">
      <alignment vertical="top"/>
    </xf>
    <xf numFmtId="164" fontId="12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 indent="1"/>
    </xf>
    <xf numFmtId="0" fontId="15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8" fillId="2" borderId="0" xfId="0" applyFont="1" applyFill="1" applyAlignment="1">
      <alignment horizontal="left" vertical="top"/>
    </xf>
    <xf numFmtId="0" fontId="19" fillId="2" borderId="0" xfId="0" applyFont="1" applyFill="1" applyAlignment="1">
      <alignment horizontal="left" vertical="top"/>
    </xf>
    <xf numFmtId="0" fontId="20" fillId="2" borderId="0" xfId="0" applyFont="1" applyFill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164" fontId="22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left" vertical="top"/>
    </xf>
    <xf numFmtId="0" fontId="24" fillId="0" borderId="0" xfId="0" applyFont="1" applyAlignment="1">
      <alignment horizontal="left" vertical="top" wrapText="1"/>
    </xf>
    <xf numFmtId="0" fontId="25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vertical="center"/>
    </xf>
    <xf numFmtId="0" fontId="27" fillId="2" borderId="0" xfId="0" applyFont="1" applyFill="1" applyAlignment="1">
      <alignment vertical="center" wrapText="1"/>
    </xf>
    <xf numFmtId="0" fontId="28" fillId="0" borderId="0" xfId="0" applyFont="1" applyAlignment="1">
      <alignment horizontal="right" vertical="top"/>
    </xf>
    <xf numFmtId="165" fontId="29" fillId="0" borderId="0" xfId="0" applyNumberFormat="1" applyFont="1" applyAlignment="1">
      <alignment horizontal="left" vertical="top"/>
    </xf>
    <xf numFmtId="0" fontId="30" fillId="0" borderId="0" xfId="0" applyFont="1" applyAlignment="1">
      <alignment horizontal="left" vertical="top"/>
    </xf>
    <xf numFmtId="164" fontId="31" fillId="3" borderId="0" xfId="0" applyNumberFormat="1" applyFont="1" applyFill="1" applyAlignment="1">
      <alignment horizontal="left" vertical="top"/>
    </xf>
    <xf numFmtId="0" fontId="32" fillId="3" borderId="0" xfId="0" applyFont="1" applyFill="1" applyAlignment="1">
      <alignment horizontal="right" vertical="top"/>
    </xf>
    <xf numFmtId="0" fontId="33" fillId="3" borderId="0" xfId="0" applyFont="1" applyFill="1" applyAlignment="1">
      <alignment horizontal="left" vertical="top"/>
    </xf>
    <xf numFmtId="165" fontId="34" fillId="3" borderId="0" xfId="0" applyNumberFormat="1" applyFont="1" applyFill="1" applyAlignment="1">
      <alignment horizontal="left" vertical="top"/>
    </xf>
    <xf numFmtId="0" fontId="35" fillId="3" borderId="0" xfId="0" applyFont="1" applyFill="1" applyAlignment="1">
      <alignment vertical="top"/>
    </xf>
    <xf numFmtId="0" fontId="36" fillId="3" borderId="0" xfId="0" applyFont="1" applyFill="1" applyAlignment="1">
      <alignment vertical="top" wrapText="1"/>
    </xf>
    <xf numFmtId="0" fontId="7" fillId="4" borderId="0" xfId="0" applyFont="1" applyFill="1" applyAlignment="1">
      <alignment vertical="top"/>
    </xf>
    <xf numFmtId="0" fontId="7" fillId="4" borderId="0" xfId="0" applyFont="1" applyFill="1" applyAlignment="1">
      <alignment horizontal="center" vertical="top"/>
    </xf>
    <xf numFmtId="0" fontId="37" fillId="5" borderId="0" xfId="0" applyFont="1" applyFill="1" applyAlignment="1">
      <alignment horizontal="center" vertical="top"/>
    </xf>
    <xf numFmtId="165" fontId="37" fillId="5" borderId="0" xfId="0" applyNumberFormat="1" applyFont="1" applyFill="1" applyAlignment="1">
      <alignment vertical="top"/>
    </xf>
    <xf numFmtId="0" fontId="0" fillId="4" borderId="0" xfId="0" applyFill="1"/>
    <xf numFmtId="165" fontId="0" fillId="4" borderId="0" xfId="0" applyNumberFormat="1" applyFill="1"/>
    <xf numFmtId="0" fontId="23" fillId="0" borderId="0" xfId="0" applyNumberFormat="1" applyFont="1" applyAlignment="1">
      <alignment horizontal="left" vertical="top"/>
    </xf>
    <xf numFmtId="0" fontId="39" fillId="0" borderId="0" xfId="0" applyFont="1" applyAlignment="1">
      <alignment vertical="top" wrapText="1"/>
    </xf>
    <xf numFmtId="0" fontId="38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A9EEAE"/>
      <rgbColor rgb="00165DEF"/>
      <rgbColor rgb="00FFFF00"/>
      <rgbColor rgb="00FCABAE"/>
      <rgbColor rgb="0000FFFF"/>
      <rgbColor rgb="00770E12"/>
      <rgbColor rgb="0000CA0E"/>
      <rgbColor rgb="0000395E"/>
      <rgbColor rgb="00FFC800"/>
      <rgbColor rgb="006C018B"/>
      <rgbColor rgb="00EEDCCA"/>
      <rgbColor rgb="00E5E5E5"/>
      <rgbColor rgb="00808080"/>
      <rgbColor rgb="009999FF"/>
      <rgbColor rgb="00D05800"/>
      <rgbColor rgb="00FCFAD3"/>
      <rgbColor rgb="00CCFFFF"/>
      <rgbColor rgb="00D39EF0"/>
      <rgbColor rgb="00FDDADB"/>
      <rgbColor rgb="00FEE6C9"/>
      <rgbColor rgb="00F3E5FA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E8DE"/>
      <rgbColor rgb="00E6F5FE"/>
      <rgbColor rgb="00ECFEEF"/>
      <rgbColor rgb="00FCF99B"/>
      <rgbColor rgb="00D3E8F6"/>
      <rgbColor rgb="00FEEEF0"/>
      <rgbColor rgb="00E9C9FA"/>
      <rgbColor rgb="00FFF4E6"/>
      <rgbColor rgb="0095B9F0"/>
      <rgbColor rgb="0033CCCC"/>
      <rgbColor rgb="00D9F9DD"/>
      <rgbColor rgb="00FDE900"/>
      <rgbColor rgb="00FDD09C"/>
      <rgbColor rgb="00FF8100"/>
      <rgbColor rgb="005A2D01"/>
      <rgbColor rgb="00CDCCCC"/>
      <rgbColor rgb="00003366"/>
      <rgbColor rgb="00339966"/>
      <rgbColor rgb="0000750D"/>
      <rgbColor rgb="00974C02"/>
      <rgbColor rgb="00D7B99C"/>
      <rgbColor rgb="00A601D6"/>
      <rgbColor rgb="00333399"/>
      <rgbColor rgb="0080808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83"/>
  <sheetViews>
    <sheetView tabSelected="1" topLeftCell="C26" workbookViewId="0">
      <selection activeCell="E49" sqref="E49"/>
    </sheetView>
  </sheetViews>
  <sheetFormatPr defaultRowHeight="12.75" outlineLevelRow="1"/>
  <cols>
    <col min="1" max="1" width="8.85546875" hidden="1" customWidth="1"/>
    <col min="2" max="2" width="28" customWidth="1"/>
    <col min="3" max="3" width="11.7109375" customWidth="1"/>
    <col min="4" max="4" width="14.85546875" customWidth="1"/>
    <col min="5" max="5" width="10" customWidth="1"/>
    <col min="6" max="7" width="12.42578125" customWidth="1"/>
    <col min="8" max="8" width="15.5703125" customWidth="1"/>
    <col min="9" max="10" width="23.42578125" customWidth="1"/>
    <col min="11" max="11" width="13.42578125" customWidth="1"/>
    <col min="12" max="12" width="46.5703125" customWidth="1"/>
  </cols>
  <sheetData>
    <row r="1" spans="1:12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2.75" customHeight="1">
      <c r="A2" s="2" t="s">
        <v>12</v>
      </c>
      <c r="B2" s="3" t="s">
        <v>13</v>
      </c>
      <c r="C2" s="4" t="s">
        <v>14</v>
      </c>
      <c r="D2" s="4" t="s">
        <v>14</v>
      </c>
      <c r="E2" s="5">
        <v>2</v>
      </c>
      <c r="F2" s="6">
        <v>41533</v>
      </c>
      <c r="G2" s="6">
        <v>41534</v>
      </c>
      <c r="H2" s="7"/>
      <c r="I2" s="7" t="s">
        <v>15</v>
      </c>
      <c r="J2" s="7"/>
      <c r="K2" s="7"/>
      <c r="L2" s="8"/>
    </row>
    <row r="3" spans="1:12" ht="12.75" customHeight="1" outlineLevel="1">
      <c r="A3" s="9" t="s">
        <v>16</v>
      </c>
      <c r="B3" s="10" t="s">
        <v>17</v>
      </c>
      <c r="C3" s="11" t="b">
        <v>1</v>
      </c>
      <c r="D3" s="11" t="b">
        <v>1</v>
      </c>
      <c r="E3" s="11">
        <v>2</v>
      </c>
      <c r="F3" s="12">
        <v>41533</v>
      </c>
      <c r="G3" s="12">
        <v>41534</v>
      </c>
      <c r="H3" s="11"/>
      <c r="I3" s="11" t="s">
        <v>18</v>
      </c>
      <c r="J3" s="11" t="s">
        <v>19</v>
      </c>
      <c r="K3" s="9"/>
      <c r="L3" s="9"/>
    </row>
    <row r="4" spans="1:12" ht="12.75" customHeight="1" outlineLevel="1">
      <c r="A4" s="9" t="s">
        <v>20</v>
      </c>
      <c r="B4" s="10" t="s">
        <v>21</v>
      </c>
      <c r="C4" s="11" t="b">
        <v>1</v>
      </c>
      <c r="D4" s="11" t="b">
        <v>1</v>
      </c>
      <c r="E4" s="11">
        <v>2</v>
      </c>
      <c r="F4" s="12">
        <v>41533</v>
      </c>
      <c r="G4" s="12">
        <v>41534</v>
      </c>
      <c r="H4" s="11"/>
      <c r="I4" s="11" t="s">
        <v>18</v>
      </c>
      <c r="J4" s="11" t="s">
        <v>19</v>
      </c>
      <c r="K4" s="9"/>
      <c r="L4" s="9"/>
    </row>
    <row r="5" spans="1:12" ht="12.75" customHeight="1" outlineLevel="1">
      <c r="A5" s="9" t="s">
        <v>22</v>
      </c>
      <c r="B5" s="10" t="s">
        <v>23</v>
      </c>
      <c r="C5" s="11" t="b">
        <v>1</v>
      </c>
      <c r="D5" s="11" t="b">
        <v>1</v>
      </c>
      <c r="E5" s="11">
        <v>2</v>
      </c>
      <c r="F5" s="12">
        <v>41533</v>
      </c>
      <c r="G5" s="12">
        <v>41534</v>
      </c>
      <c r="H5" s="11"/>
      <c r="I5" s="11" t="s">
        <v>18</v>
      </c>
      <c r="J5" s="11" t="s">
        <v>19</v>
      </c>
      <c r="K5" s="9"/>
      <c r="L5" s="9"/>
    </row>
    <row r="6" spans="1:12" ht="12.75" customHeight="1" outlineLevel="1">
      <c r="A6" s="9" t="s">
        <v>24</v>
      </c>
      <c r="B6" s="10" t="s">
        <v>25</v>
      </c>
      <c r="C6" s="11" t="b">
        <v>1</v>
      </c>
      <c r="D6" s="11" t="b">
        <v>1</v>
      </c>
      <c r="E6" s="11">
        <v>2</v>
      </c>
      <c r="F6" s="12">
        <v>41533</v>
      </c>
      <c r="G6" s="12">
        <v>41534</v>
      </c>
      <c r="H6" s="11"/>
      <c r="I6" s="11" t="s">
        <v>18</v>
      </c>
      <c r="J6" s="11" t="s">
        <v>19</v>
      </c>
      <c r="K6" s="11"/>
      <c r="L6" s="9"/>
    </row>
    <row r="7" spans="1:12" ht="12.75" customHeight="1" outlineLevel="1">
      <c r="A7" s="9" t="s">
        <v>26</v>
      </c>
      <c r="B7" s="10" t="s">
        <v>27</v>
      </c>
      <c r="C7" s="11" t="b">
        <v>1</v>
      </c>
      <c r="D7" s="11" t="b">
        <v>1</v>
      </c>
      <c r="E7" s="11">
        <v>2</v>
      </c>
      <c r="F7" s="12">
        <v>41533</v>
      </c>
      <c r="G7" s="12">
        <v>41534</v>
      </c>
      <c r="H7" s="11"/>
      <c r="I7" s="11" t="s">
        <v>18</v>
      </c>
      <c r="J7" s="11" t="s">
        <v>19</v>
      </c>
      <c r="K7" s="9"/>
      <c r="L7" s="9"/>
    </row>
    <row r="8" spans="1:12" ht="12.75" customHeight="1" outlineLevel="1">
      <c r="A8" s="9" t="s">
        <v>28</v>
      </c>
      <c r="B8" s="10" t="s">
        <v>29</v>
      </c>
      <c r="C8" s="11" t="b">
        <v>1</v>
      </c>
      <c r="D8" s="11" t="b">
        <v>1</v>
      </c>
      <c r="E8" s="11">
        <v>2</v>
      </c>
      <c r="F8" s="12">
        <v>41533</v>
      </c>
      <c r="G8" s="12">
        <v>41534</v>
      </c>
      <c r="H8" s="11"/>
      <c r="I8" s="11" t="s">
        <v>18</v>
      </c>
      <c r="J8" s="11" t="s">
        <v>19</v>
      </c>
      <c r="K8" s="11"/>
      <c r="L8" s="9"/>
    </row>
    <row r="9" spans="1:12" ht="12.75" customHeight="1" outlineLevel="1">
      <c r="A9" s="9" t="s">
        <v>26</v>
      </c>
      <c r="B9" s="10" t="s">
        <v>30</v>
      </c>
      <c r="C9" s="11" t="b">
        <v>1</v>
      </c>
      <c r="D9" s="11" t="b">
        <v>1</v>
      </c>
      <c r="E9" s="11">
        <v>2</v>
      </c>
      <c r="F9" s="12">
        <v>41533</v>
      </c>
      <c r="G9" s="12">
        <v>41534</v>
      </c>
      <c r="H9" s="11"/>
      <c r="I9" s="11" t="s">
        <v>18</v>
      </c>
      <c r="J9" s="11" t="s">
        <v>19</v>
      </c>
      <c r="K9" s="11"/>
      <c r="L9" s="9"/>
    </row>
    <row r="10" spans="1:12" ht="12.75" customHeight="1" outlineLevel="1">
      <c r="A10" s="9" t="s">
        <v>31</v>
      </c>
      <c r="B10" s="10" t="s">
        <v>32</v>
      </c>
      <c r="C10" s="11" t="b">
        <v>1</v>
      </c>
      <c r="D10" s="11" t="b">
        <v>1</v>
      </c>
      <c r="E10" s="11">
        <v>2</v>
      </c>
      <c r="F10" s="12">
        <v>41533</v>
      </c>
      <c r="G10" s="12">
        <v>41534</v>
      </c>
      <c r="H10" s="11"/>
      <c r="I10" s="11" t="s">
        <v>18</v>
      </c>
      <c r="J10" s="11" t="s">
        <v>19</v>
      </c>
      <c r="K10" s="11"/>
      <c r="L10" s="9"/>
    </row>
    <row r="11" spans="1:12" ht="12.75" customHeight="1">
      <c r="A11" s="2" t="s">
        <v>33</v>
      </c>
      <c r="B11" s="3" t="s">
        <v>34</v>
      </c>
      <c r="C11" s="4" t="s">
        <v>14</v>
      </c>
      <c r="D11" s="4" t="s">
        <v>14</v>
      </c>
      <c r="E11" s="5">
        <v>5</v>
      </c>
      <c r="F11" s="6">
        <v>41535</v>
      </c>
      <c r="G11" s="6">
        <v>41541</v>
      </c>
      <c r="H11" s="7" t="s">
        <v>35</v>
      </c>
      <c r="I11" s="7" t="s">
        <v>36</v>
      </c>
      <c r="J11" s="7"/>
      <c r="K11" s="7"/>
      <c r="L11" s="8"/>
    </row>
    <row r="12" spans="1:12" ht="12.75" customHeight="1" outlineLevel="1">
      <c r="A12" s="9"/>
      <c r="B12" s="10" t="s">
        <v>17</v>
      </c>
      <c r="C12" s="11" t="b">
        <v>1</v>
      </c>
      <c r="D12" s="13" t="s">
        <v>14</v>
      </c>
      <c r="E12" s="11">
        <v>5</v>
      </c>
      <c r="F12" s="12">
        <v>41535</v>
      </c>
      <c r="G12" s="12">
        <v>41541</v>
      </c>
      <c r="H12" s="11"/>
      <c r="I12" s="11" t="s">
        <v>36</v>
      </c>
      <c r="J12" s="11" t="s">
        <v>19</v>
      </c>
      <c r="K12" s="11"/>
      <c r="L12" s="9"/>
    </row>
    <row r="13" spans="1:12" ht="12.75" customHeight="1" outlineLevel="1">
      <c r="A13" s="9"/>
      <c r="B13" s="10" t="s">
        <v>21</v>
      </c>
      <c r="C13" s="11" t="b">
        <v>1</v>
      </c>
      <c r="D13" s="13" t="s">
        <v>14</v>
      </c>
      <c r="E13" s="11">
        <v>5</v>
      </c>
      <c r="F13" s="12">
        <v>41535</v>
      </c>
      <c r="G13" s="12">
        <v>41541</v>
      </c>
      <c r="H13" s="11"/>
      <c r="I13" s="11" t="s">
        <v>36</v>
      </c>
      <c r="J13" s="11" t="s">
        <v>19</v>
      </c>
      <c r="K13" s="11"/>
      <c r="L13" s="9"/>
    </row>
    <row r="14" spans="1:12" ht="12.75" customHeight="1" outlineLevel="1">
      <c r="A14" s="9"/>
      <c r="B14" s="10" t="s">
        <v>23</v>
      </c>
      <c r="C14" s="11" t="b">
        <v>1</v>
      </c>
      <c r="D14" s="13" t="s">
        <v>14</v>
      </c>
      <c r="E14" s="11">
        <v>5</v>
      </c>
      <c r="F14" s="12">
        <v>41535</v>
      </c>
      <c r="G14" s="12">
        <v>41541</v>
      </c>
      <c r="H14" s="11"/>
      <c r="I14" s="11" t="s">
        <v>36</v>
      </c>
      <c r="J14" s="11" t="s">
        <v>19</v>
      </c>
      <c r="K14" s="11"/>
      <c r="L14" s="9"/>
    </row>
    <row r="15" spans="1:12" ht="12.75" customHeight="1" outlineLevel="1">
      <c r="A15" s="9"/>
      <c r="B15" s="10" t="s">
        <v>25</v>
      </c>
      <c r="C15" s="11" t="b">
        <v>1</v>
      </c>
      <c r="D15" s="13" t="s">
        <v>14</v>
      </c>
      <c r="E15" s="11">
        <v>5</v>
      </c>
      <c r="F15" s="12">
        <v>41535</v>
      </c>
      <c r="G15" s="12">
        <v>41541</v>
      </c>
      <c r="H15" s="11"/>
      <c r="I15" s="11" t="s">
        <v>36</v>
      </c>
      <c r="J15" s="11" t="s">
        <v>19</v>
      </c>
      <c r="K15" s="11"/>
      <c r="L15" s="9"/>
    </row>
    <row r="16" spans="1:12" ht="12.75" customHeight="1" outlineLevel="1">
      <c r="A16" s="9"/>
      <c r="B16" s="10" t="s">
        <v>27</v>
      </c>
      <c r="C16" s="11" t="b">
        <v>1</v>
      </c>
      <c r="D16" s="13" t="s">
        <v>14</v>
      </c>
      <c r="E16" s="11">
        <v>5</v>
      </c>
      <c r="F16" s="12">
        <v>41535</v>
      </c>
      <c r="G16" s="12">
        <v>41541</v>
      </c>
      <c r="H16" s="11"/>
      <c r="I16" s="11" t="s">
        <v>36</v>
      </c>
      <c r="J16" s="11" t="s">
        <v>19</v>
      </c>
      <c r="K16" s="11"/>
      <c r="L16" s="9"/>
    </row>
    <row r="17" spans="1:12" ht="12.75" customHeight="1" outlineLevel="1">
      <c r="A17" s="9"/>
      <c r="B17" s="10" t="s">
        <v>29</v>
      </c>
      <c r="C17" s="11" t="b">
        <v>1</v>
      </c>
      <c r="D17" s="13" t="s">
        <v>14</v>
      </c>
      <c r="E17" s="11">
        <v>5</v>
      </c>
      <c r="F17" s="12">
        <v>41535</v>
      </c>
      <c r="G17" s="12">
        <v>41541</v>
      </c>
      <c r="H17" s="11"/>
      <c r="I17" s="11" t="s">
        <v>36</v>
      </c>
      <c r="J17" s="11" t="s">
        <v>19</v>
      </c>
      <c r="K17" s="11"/>
      <c r="L17" s="9"/>
    </row>
    <row r="18" spans="1:12" ht="12.75" customHeight="1" outlineLevel="1">
      <c r="A18" s="9"/>
      <c r="B18" s="10" t="s">
        <v>30</v>
      </c>
      <c r="C18" s="11" t="b">
        <v>1</v>
      </c>
      <c r="D18" s="13" t="s">
        <v>14</v>
      </c>
      <c r="E18" s="11">
        <v>5</v>
      </c>
      <c r="F18" s="12">
        <v>41535</v>
      </c>
      <c r="G18" s="12">
        <v>41541</v>
      </c>
      <c r="H18" s="11"/>
      <c r="I18" s="11" t="s">
        <v>36</v>
      </c>
      <c r="J18" s="11" t="s">
        <v>19</v>
      </c>
      <c r="K18" s="11"/>
      <c r="L18" s="9"/>
    </row>
    <row r="19" spans="1:12" ht="12.75" customHeight="1" outlineLevel="1">
      <c r="A19" s="9"/>
      <c r="B19" s="10" t="s">
        <v>32</v>
      </c>
      <c r="C19" s="11" t="b">
        <v>1</v>
      </c>
      <c r="D19" s="13" t="s">
        <v>14</v>
      </c>
      <c r="E19" s="11">
        <v>5</v>
      </c>
      <c r="F19" s="12">
        <v>41535</v>
      </c>
      <c r="G19" s="12">
        <v>41541</v>
      </c>
      <c r="H19" s="11"/>
      <c r="I19" s="11" t="s">
        <v>36</v>
      </c>
      <c r="J19" s="11" t="s">
        <v>19</v>
      </c>
      <c r="K19" s="11"/>
      <c r="L19" s="9"/>
    </row>
    <row r="20" spans="1:12" ht="12.75" customHeight="1">
      <c r="A20" s="8"/>
      <c r="B20" s="3" t="s">
        <v>37</v>
      </c>
      <c r="C20" s="4" t="s">
        <v>14</v>
      </c>
      <c r="D20" s="4" t="s">
        <v>14</v>
      </c>
      <c r="E20" s="5">
        <v>27</v>
      </c>
      <c r="F20" s="6">
        <v>41543</v>
      </c>
      <c r="G20" s="6">
        <v>41579</v>
      </c>
      <c r="H20" s="7"/>
      <c r="I20" s="7" t="s">
        <v>15</v>
      </c>
      <c r="J20" s="7"/>
      <c r="K20" s="7"/>
      <c r="L20" s="8"/>
    </row>
    <row r="21" spans="1:12" ht="12.75" customHeight="1" outlineLevel="1">
      <c r="A21" s="9"/>
      <c r="B21" s="10" t="s">
        <v>17</v>
      </c>
      <c r="C21" s="11" t="b">
        <v>1</v>
      </c>
      <c r="D21" s="13"/>
      <c r="E21" s="11">
        <v>5</v>
      </c>
      <c r="F21" s="12">
        <v>41543</v>
      </c>
      <c r="G21" s="12">
        <v>41549</v>
      </c>
      <c r="H21" s="11"/>
      <c r="I21" s="11" t="s">
        <v>38</v>
      </c>
      <c r="J21" s="11" t="s">
        <v>19</v>
      </c>
      <c r="K21" s="11"/>
      <c r="L21" s="9"/>
    </row>
    <row r="22" spans="1:12" ht="12.75" customHeight="1" outlineLevel="1">
      <c r="A22" s="9"/>
      <c r="B22" s="10" t="s">
        <v>21</v>
      </c>
      <c r="C22" s="11" t="b">
        <v>1</v>
      </c>
      <c r="D22" s="13"/>
      <c r="E22" s="11">
        <v>4</v>
      </c>
      <c r="F22" s="12">
        <v>41543</v>
      </c>
      <c r="G22" s="12">
        <v>41548</v>
      </c>
      <c r="H22" s="11"/>
      <c r="I22" s="11" t="s">
        <v>38</v>
      </c>
      <c r="J22" s="11" t="s">
        <v>19</v>
      </c>
      <c r="K22" s="11"/>
      <c r="L22" s="9"/>
    </row>
    <row r="23" spans="1:12" ht="12.75" customHeight="1" outlineLevel="1">
      <c r="A23" s="9"/>
      <c r="B23" s="10" t="s">
        <v>23</v>
      </c>
      <c r="C23" s="11" t="b">
        <v>1</v>
      </c>
      <c r="D23" s="13"/>
      <c r="E23" s="11">
        <v>4</v>
      </c>
      <c r="F23" s="12">
        <v>41543</v>
      </c>
      <c r="G23" s="12">
        <v>41548</v>
      </c>
      <c r="H23" s="11"/>
      <c r="I23" s="11" t="s">
        <v>38</v>
      </c>
      <c r="J23" s="11" t="s">
        <v>19</v>
      </c>
      <c r="K23" s="11"/>
      <c r="L23" s="9"/>
    </row>
    <row r="24" spans="1:12" ht="12.75" customHeight="1" outlineLevel="1">
      <c r="A24" s="9"/>
      <c r="B24" s="10" t="s">
        <v>25</v>
      </c>
      <c r="C24" s="11" t="b">
        <v>1</v>
      </c>
      <c r="D24" s="13"/>
      <c r="E24" s="11">
        <v>6</v>
      </c>
      <c r="F24" s="12">
        <v>41550</v>
      </c>
      <c r="G24" s="12">
        <v>41557</v>
      </c>
      <c r="H24" s="11"/>
      <c r="I24" s="11" t="s">
        <v>39</v>
      </c>
      <c r="J24" s="11" t="s">
        <v>19</v>
      </c>
      <c r="K24" s="11"/>
      <c r="L24" s="9"/>
    </row>
    <row r="25" spans="1:12" ht="12.75" customHeight="1" outlineLevel="1">
      <c r="A25" s="9"/>
      <c r="B25" s="10" t="s">
        <v>27</v>
      </c>
      <c r="C25" s="11" t="b">
        <v>1</v>
      </c>
      <c r="D25" s="13"/>
      <c r="E25" s="11">
        <v>8</v>
      </c>
      <c r="F25" s="12">
        <v>41550</v>
      </c>
      <c r="G25" s="12">
        <v>41561</v>
      </c>
      <c r="H25" s="11"/>
      <c r="I25" s="11" t="s">
        <v>40</v>
      </c>
      <c r="J25" s="11" t="s">
        <v>19</v>
      </c>
      <c r="K25" s="11"/>
      <c r="L25" s="9" t="s">
        <v>41</v>
      </c>
    </row>
    <row r="26" spans="1:12" ht="12.75" customHeight="1" outlineLevel="1">
      <c r="A26" s="9"/>
      <c r="B26" s="10" t="s">
        <v>29</v>
      </c>
      <c r="C26" s="11" t="b">
        <v>1</v>
      </c>
      <c r="D26" s="13"/>
      <c r="E26" s="11">
        <v>6</v>
      </c>
      <c r="F26" s="12">
        <v>41555</v>
      </c>
      <c r="G26" s="12">
        <v>41562</v>
      </c>
      <c r="H26" s="11"/>
      <c r="I26" s="11" t="s">
        <v>38</v>
      </c>
      <c r="J26" s="11" t="s">
        <v>19</v>
      </c>
      <c r="K26" s="11"/>
      <c r="L26" s="9"/>
    </row>
    <row r="27" spans="1:12" ht="12.75" customHeight="1" outlineLevel="1">
      <c r="A27" s="9"/>
      <c r="B27" s="10" t="s">
        <v>30</v>
      </c>
      <c r="C27" s="11" t="b">
        <v>1</v>
      </c>
      <c r="D27" s="13"/>
      <c r="E27" s="11">
        <v>1</v>
      </c>
      <c r="F27" s="12">
        <v>41579</v>
      </c>
      <c r="G27" s="12">
        <v>41579</v>
      </c>
      <c r="H27" s="11"/>
      <c r="I27" s="11" t="s">
        <v>38</v>
      </c>
      <c r="J27" s="11" t="s">
        <v>19</v>
      </c>
      <c r="K27" s="11"/>
      <c r="L27" s="9" t="s">
        <v>42</v>
      </c>
    </row>
    <row r="28" spans="1:12" ht="12.75" customHeight="1" outlineLevel="1">
      <c r="A28" s="9"/>
      <c r="B28" s="10" t="s">
        <v>32</v>
      </c>
      <c r="C28" s="11" t="b">
        <v>1</v>
      </c>
      <c r="D28" s="13"/>
      <c r="E28" s="11">
        <v>5</v>
      </c>
      <c r="F28" s="12">
        <v>41557</v>
      </c>
      <c r="G28" s="12">
        <v>41563</v>
      </c>
      <c r="H28" s="11"/>
      <c r="I28" s="11" t="s">
        <v>38</v>
      </c>
      <c r="J28" s="11" t="s">
        <v>19</v>
      </c>
      <c r="K28" s="11"/>
      <c r="L28" s="9"/>
    </row>
    <row r="29" spans="1:12" ht="12.75" customHeight="1" outlineLevel="1">
      <c r="A29" s="8"/>
      <c r="B29" s="14"/>
      <c r="C29" s="7"/>
      <c r="D29" s="15"/>
      <c r="E29" s="7"/>
      <c r="F29" s="16"/>
      <c r="G29" s="16"/>
      <c r="H29" s="7"/>
      <c r="I29" s="7"/>
      <c r="J29" s="7"/>
      <c r="K29" s="7"/>
      <c r="L29" s="8"/>
    </row>
    <row r="30" spans="1:12" ht="12.75" customHeight="1">
      <c r="A30" s="8"/>
      <c r="B30" s="17"/>
      <c r="C30" s="7"/>
      <c r="D30" s="15"/>
      <c r="E30" s="37" t="s">
        <v>80</v>
      </c>
      <c r="F30" s="16"/>
      <c r="G30" s="18" t="s">
        <v>43</v>
      </c>
      <c r="H30" s="19" t="s">
        <v>44</v>
      </c>
      <c r="I30" s="19" t="s">
        <v>45</v>
      </c>
      <c r="J30" s="19" t="s">
        <v>46</v>
      </c>
      <c r="K30" s="19" t="s">
        <v>47</v>
      </c>
      <c r="L30" s="20" t="s">
        <v>48</v>
      </c>
    </row>
    <row r="31" spans="1:12" ht="12.75" customHeight="1">
      <c r="A31" s="8"/>
      <c r="B31" s="21"/>
      <c r="C31" s="7"/>
      <c r="D31" s="15"/>
      <c r="E31" s="37">
        <f>SUM(H31:J32)</f>
        <v>26</v>
      </c>
      <c r="F31" s="16"/>
      <c r="G31" s="22">
        <v>41543</v>
      </c>
      <c r="H31" s="23"/>
      <c r="I31" s="43">
        <v>8</v>
      </c>
      <c r="J31" s="23">
        <v>8</v>
      </c>
      <c r="K31" s="23">
        <v>0</v>
      </c>
      <c r="L31" s="24">
        <v>0</v>
      </c>
    </row>
    <row r="32" spans="1:12" ht="12.75" customHeight="1">
      <c r="A32" s="8"/>
      <c r="B32" s="21"/>
      <c r="C32" s="7"/>
      <c r="D32" s="15"/>
      <c r="E32" s="37"/>
      <c r="F32" s="16"/>
      <c r="G32" s="22">
        <v>41544</v>
      </c>
      <c r="H32" s="23"/>
      <c r="I32" s="43">
        <v>5</v>
      </c>
      <c r="J32" s="23">
        <v>5</v>
      </c>
      <c r="K32" s="23">
        <v>0</v>
      </c>
      <c r="L32" s="24">
        <v>0</v>
      </c>
    </row>
    <row r="33" spans="1:12" ht="12.75" customHeight="1">
      <c r="A33" s="8"/>
      <c r="B33" s="21"/>
      <c r="C33" s="7"/>
      <c r="D33" s="15"/>
      <c r="E33" s="37"/>
      <c r="F33" s="16"/>
      <c r="G33" s="18" t="s">
        <v>43</v>
      </c>
      <c r="H33" s="19" t="s">
        <v>49</v>
      </c>
      <c r="I33" s="19" t="s">
        <v>45</v>
      </c>
      <c r="J33" s="19" t="s">
        <v>46</v>
      </c>
      <c r="K33" s="19" t="s">
        <v>47</v>
      </c>
      <c r="L33" s="20" t="s">
        <v>48</v>
      </c>
    </row>
    <row r="34" spans="1:12" ht="12.75" customHeight="1">
      <c r="A34" s="8"/>
      <c r="B34" s="21"/>
      <c r="C34" s="7"/>
      <c r="D34" s="15"/>
      <c r="E34" s="37">
        <f>SUM(I34:L38)</f>
        <v>66</v>
      </c>
      <c r="F34" s="16"/>
      <c r="G34" s="22">
        <v>41547</v>
      </c>
      <c r="H34" s="23"/>
      <c r="I34" s="43">
        <v>5</v>
      </c>
      <c r="J34" s="23">
        <v>5</v>
      </c>
      <c r="K34" s="23">
        <v>0</v>
      </c>
      <c r="L34" s="24">
        <v>0</v>
      </c>
    </row>
    <row r="35" spans="1:12" ht="12.75" customHeight="1">
      <c r="A35" s="8"/>
      <c r="B35" s="21"/>
      <c r="C35" s="7"/>
      <c r="D35" s="15"/>
      <c r="E35" s="37"/>
      <c r="F35" s="16"/>
      <c r="G35" s="22">
        <v>41548</v>
      </c>
      <c r="H35" s="23"/>
      <c r="I35" s="43">
        <v>8</v>
      </c>
      <c r="J35" s="23">
        <v>8</v>
      </c>
      <c r="K35" s="23">
        <v>0</v>
      </c>
      <c r="L35" s="24">
        <v>0</v>
      </c>
    </row>
    <row r="36" spans="1:12" ht="12.75" customHeight="1">
      <c r="A36" s="8"/>
      <c r="B36" s="21"/>
      <c r="C36" s="7"/>
      <c r="D36" s="15"/>
      <c r="E36" s="37"/>
      <c r="F36" s="16"/>
      <c r="G36" s="22">
        <v>41549</v>
      </c>
      <c r="H36" s="23"/>
      <c r="I36" s="43">
        <v>6</v>
      </c>
      <c r="J36" s="23">
        <v>6</v>
      </c>
      <c r="K36" s="23">
        <v>0</v>
      </c>
      <c r="L36" s="24">
        <v>0</v>
      </c>
    </row>
    <row r="37" spans="1:12" ht="12.75" customHeight="1">
      <c r="A37" s="8"/>
      <c r="B37" s="21"/>
      <c r="C37" s="7"/>
      <c r="D37" s="15"/>
      <c r="E37" s="37"/>
      <c r="F37" s="16"/>
      <c r="G37" s="22">
        <v>41550</v>
      </c>
      <c r="H37" s="23"/>
      <c r="I37" s="43">
        <v>6</v>
      </c>
      <c r="J37" s="23">
        <v>6</v>
      </c>
      <c r="K37" s="23">
        <v>0</v>
      </c>
      <c r="L37" s="24">
        <v>0</v>
      </c>
    </row>
    <row r="38" spans="1:12" ht="12.75" customHeight="1">
      <c r="A38" s="8"/>
      <c r="B38" s="21"/>
      <c r="C38" s="7"/>
      <c r="D38" s="15"/>
      <c r="E38" s="37"/>
      <c r="F38" s="16"/>
      <c r="G38" s="22">
        <v>41551</v>
      </c>
      <c r="H38" s="23"/>
      <c r="I38" s="43">
        <v>8</v>
      </c>
      <c r="J38" s="23">
        <v>8</v>
      </c>
      <c r="K38" s="23">
        <v>0</v>
      </c>
      <c r="L38" s="24">
        <v>0</v>
      </c>
    </row>
    <row r="39" spans="1:12" ht="12.75" customHeight="1">
      <c r="A39" s="8"/>
      <c r="B39" s="21"/>
      <c r="C39" s="7"/>
      <c r="D39" s="15"/>
      <c r="E39" s="37">
        <f>SUM(I40:L44)</f>
        <v>80</v>
      </c>
      <c r="F39" s="16"/>
      <c r="G39" s="18" t="s">
        <v>43</v>
      </c>
      <c r="H39" s="19" t="s">
        <v>50</v>
      </c>
      <c r="I39" s="19" t="s">
        <v>45</v>
      </c>
      <c r="J39" s="19" t="s">
        <v>46</v>
      </c>
      <c r="K39" s="19" t="s">
        <v>47</v>
      </c>
      <c r="L39" s="20" t="s">
        <v>48</v>
      </c>
    </row>
    <row r="40" spans="1:12" ht="12.75" customHeight="1">
      <c r="A40" s="8"/>
      <c r="B40" s="21"/>
      <c r="C40" s="7"/>
      <c r="D40" s="15"/>
      <c r="E40" s="37"/>
      <c r="F40" s="16"/>
      <c r="G40" s="22">
        <v>41554</v>
      </c>
      <c r="H40" s="23"/>
      <c r="I40" s="43">
        <v>8</v>
      </c>
      <c r="J40" s="23">
        <v>8</v>
      </c>
      <c r="K40" s="23">
        <v>0</v>
      </c>
      <c r="L40" s="24">
        <v>0</v>
      </c>
    </row>
    <row r="41" spans="1:12" ht="12.75" customHeight="1">
      <c r="A41" s="8"/>
      <c r="B41" s="21"/>
      <c r="C41" s="7"/>
      <c r="D41" s="15"/>
      <c r="E41" s="37"/>
      <c r="F41" s="16"/>
      <c r="G41" s="22">
        <v>41555</v>
      </c>
      <c r="H41" s="23"/>
      <c r="I41" s="43">
        <v>8</v>
      </c>
      <c r="J41" s="23">
        <v>0</v>
      </c>
      <c r="K41" s="23">
        <v>4</v>
      </c>
      <c r="L41" s="24">
        <v>0</v>
      </c>
    </row>
    <row r="42" spans="1:12" ht="12.75" customHeight="1">
      <c r="A42" s="8"/>
      <c r="B42" s="21"/>
      <c r="C42" s="7"/>
      <c r="D42" s="15"/>
      <c r="E42" s="37"/>
      <c r="F42" s="16"/>
      <c r="G42" s="22">
        <v>41556</v>
      </c>
      <c r="H42" s="23"/>
      <c r="I42" s="43">
        <v>8</v>
      </c>
      <c r="J42" s="23">
        <v>7</v>
      </c>
      <c r="K42" s="23">
        <v>0</v>
      </c>
      <c r="L42" s="24">
        <v>8</v>
      </c>
    </row>
    <row r="43" spans="1:12" ht="12.75" customHeight="1">
      <c r="A43" s="8"/>
      <c r="B43" s="21"/>
      <c r="C43" s="7"/>
      <c r="D43" s="15"/>
      <c r="E43" s="37"/>
      <c r="F43" s="16"/>
      <c r="G43" s="22">
        <v>41557</v>
      </c>
      <c r="H43" s="23"/>
      <c r="I43" s="43">
        <v>8</v>
      </c>
      <c r="J43" s="23">
        <v>0</v>
      </c>
      <c r="K43" s="23">
        <v>4</v>
      </c>
      <c r="L43" s="24">
        <v>0</v>
      </c>
    </row>
    <row r="44" spans="1:12" ht="12.75" customHeight="1">
      <c r="A44" s="8"/>
      <c r="B44" s="21"/>
      <c r="C44" s="7"/>
      <c r="D44" s="15"/>
      <c r="E44" s="37"/>
      <c r="F44" s="16"/>
      <c r="G44" s="22">
        <v>41558</v>
      </c>
      <c r="H44" s="23"/>
      <c r="I44" s="43">
        <v>8</v>
      </c>
      <c r="J44" s="23">
        <v>8</v>
      </c>
      <c r="K44" s="23">
        <v>1</v>
      </c>
      <c r="L44" s="24">
        <v>0</v>
      </c>
    </row>
    <row r="45" spans="1:12" ht="12.75" customHeight="1">
      <c r="A45" s="8"/>
      <c r="B45" s="21"/>
      <c r="C45" s="7"/>
      <c r="D45" s="15"/>
      <c r="E45" s="37"/>
      <c r="F45" s="16"/>
      <c r="G45" s="18" t="s">
        <v>43</v>
      </c>
      <c r="H45" s="19" t="s">
        <v>51</v>
      </c>
      <c r="I45" s="19" t="s">
        <v>45</v>
      </c>
      <c r="J45" s="19" t="s">
        <v>46</v>
      </c>
      <c r="K45" s="19" t="s">
        <v>47</v>
      </c>
      <c r="L45" s="20" t="s">
        <v>48</v>
      </c>
    </row>
    <row r="46" spans="1:12" ht="12.75" customHeight="1">
      <c r="A46" s="8"/>
      <c r="B46" s="21"/>
      <c r="C46" s="7"/>
      <c r="D46" s="15"/>
      <c r="E46" s="37">
        <f>SUM(I46:L48)</f>
        <v>30</v>
      </c>
      <c r="F46" s="16"/>
      <c r="G46" s="22">
        <v>41561</v>
      </c>
      <c r="H46" s="23" t="s">
        <v>52</v>
      </c>
      <c r="I46" s="43">
        <v>0</v>
      </c>
      <c r="J46" s="23">
        <v>0</v>
      </c>
      <c r="K46" s="23">
        <v>0</v>
      </c>
      <c r="L46" s="24">
        <v>0</v>
      </c>
    </row>
    <row r="47" spans="1:12" ht="12.75" customHeight="1">
      <c r="A47" s="8"/>
      <c r="B47" s="21"/>
      <c r="C47" s="7"/>
      <c r="D47" s="15"/>
      <c r="E47" s="7"/>
      <c r="F47" s="16"/>
      <c r="G47" s="22">
        <v>41562</v>
      </c>
      <c r="H47" s="23"/>
      <c r="I47" s="43">
        <v>8</v>
      </c>
      <c r="J47" s="23">
        <v>8</v>
      </c>
      <c r="K47" s="23">
        <v>0</v>
      </c>
      <c r="L47" s="24">
        <v>0</v>
      </c>
    </row>
    <row r="48" spans="1:12" ht="12.75" customHeight="1">
      <c r="A48" s="8"/>
      <c r="B48" s="21"/>
      <c r="C48" s="7"/>
      <c r="D48" s="15"/>
      <c r="E48" s="7"/>
      <c r="F48" s="16"/>
      <c r="G48" s="22">
        <v>41563</v>
      </c>
      <c r="H48" s="23"/>
      <c r="I48" s="43">
        <v>7</v>
      </c>
      <c r="J48" s="23">
        <v>7</v>
      </c>
      <c r="K48" s="23">
        <v>0</v>
      </c>
      <c r="L48" s="24">
        <v>0</v>
      </c>
    </row>
    <row r="49" spans="1:12" ht="12.75" customHeight="1">
      <c r="A49" s="8"/>
      <c r="B49" s="21"/>
      <c r="C49" s="7"/>
      <c r="D49" s="38" t="s">
        <v>81</v>
      </c>
      <c r="E49" s="37">
        <f>SUM(E31:E46)</f>
        <v>202</v>
      </c>
      <c r="F49" s="16"/>
      <c r="G49" s="16"/>
      <c r="H49" s="7"/>
      <c r="I49" s="7"/>
      <c r="J49" s="7"/>
      <c r="K49" s="7"/>
      <c r="L49" s="8"/>
    </row>
    <row r="50" spans="1:12" ht="12.75" customHeight="1">
      <c r="A50" s="8"/>
      <c r="B50" s="21"/>
      <c r="C50" s="7"/>
      <c r="D50" s="38" t="s">
        <v>82</v>
      </c>
      <c r="E50" s="37">
        <f>E49*45</f>
        <v>9090</v>
      </c>
      <c r="F50" s="16"/>
      <c r="G50" s="16"/>
      <c r="H50" s="7"/>
      <c r="I50" s="7"/>
      <c r="J50" s="7"/>
      <c r="K50" s="7"/>
      <c r="L50" s="8"/>
    </row>
    <row r="51" spans="1:12" ht="12.75" customHeight="1">
      <c r="A51" s="8"/>
      <c r="B51" s="21"/>
      <c r="C51" s="7"/>
      <c r="D51" s="39" t="s">
        <v>84</v>
      </c>
      <c r="E51" s="40">
        <f>E50+J83</f>
        <v>10552.46</v>
      </c>
      <c r="F51" s="16"/>
      <c r="G51" s="25" t="s">
        <v>53</v>
      </c>
      <c r="H51" s="26" t="s">
        <v>54</v>
      </c>
      <c r="I51" s="26"/>
      <c r="J51" s="26" t="s">
        <v>55</v>
      </c>
      <c r="K51" s="26"/>
      <c r="L51" s="27" t="s">
        <v>56</v>
      </c>
    </row>
    <row r="52" spans="1:12">
      <c r="A52" s="8"/>
      <c r="B52" s="21"/>
      <c r="C52" s="7"/>
      <c r="D52" s="15"/>
      <c r="E52" s="7"/>
      <c r="F52" s="16"/>
      <c r="G52" s="22">
        <v>41543</v>
      </c>
      <c r="H52" s="28" t="s">
        <v>57</v>
      </c>
      <c r="I52" s="23" t="s">
        <v>58</v>
      </c>
      <c r="J52" s="29">
        <v>47.26</v>
      </c>
      <c r="K52" s="7"/>
      <c r="L52" s="8" t="s">
        <v>59</v>
      </c>
    </row>
    <row r="53" spans="1:12">
      <c r="A53" s="8"/>
      <c r="B53" s="21"/>
      <c r="C53" s="7"/>
      <c r="D53" s="15"/>
      <c r="E53" s="7"/>
      <c r="F53" s="16"/>
      <c r="G53" s="22">
        <v>41543</v>
      </c>
      <c r="H53" s="28" t="s">
        <v>57</v>
      </c>
      <c r="I53" s="23" t="s">
        <v>58</v>
      </c>
      <c r="J53" s="29">
        <v>89.68</v>
      </c>
      <c r="K53" s="7"/>
      <c r="L53" s="8" t="s">
        <v>60</v>
      </c>
    </row>
    <row r="54" spans="1:12">
      <c r="A54" s="8"/>
      <c r="B54" s="21"/>
      <c r="C54" s="7"/>
      <c r="D54" s="15"/>
      <c r="E54" s="7"/>
      <c r="F54" s="16"/>
      <c r="G54" s="22">
        <v>41547</v>
      </c>
      <c r="H54" s="28" t="s">
        <v>57</v>
      </c>
      <c r="I54" s="23" t="s">
        <v>58</v>
      </c>
      <c r="J54" s="29">
        <v>47.26</v>
      </c>
      <c r="K54" s="7"/>
      <c r="L54" s="8" t="s">
        <v>59</v>
      </c>
    </row>
    <row r="55" spans="1:12">
      <c r="A55" s="8"/>
      <c r="B55" s="21"/>
      <c r="C55" s="7"/>
      <c r="D55" s="15"/>
      <c r="E55" s="7"/>
      <c r="F55" s="16"/>
      <c r="G55" s="22">
        <v>41548</v>
      </c>
      <c r="H55" s="28" t="s">
        <v>57</v>
      </c>
      <c r="I55" s="23" t="s">
        <v>58</v>
      </c>
      <c r="J55" s="29">
        <v>3.29</v>
      </c>
      <c r="K55" s="7"/>
      <c r="L55" s="8" t="s">
        <v>61</v>
      </c>
    </row>
    <row r="56" spans="1:12">
      <c r="A56" s="8"/>
      <c r="B56" s="21"/>
      <c r="C56" s="7"/>
      <c r="D56" s="15"/>
      <c r="E56" s="7"/>
      <c r="F56" s="16"/>
      <c r="G56" s="22">
        <v>41549</v>
      </c>
      <c r="H56" s="28" t="s">
        <v>57</v>
      </c>
      <c r="I56" s="23" t="s">
        <v>58</v>
      </c>
      <c r="J56" s="29">
        <v>47.26</v>
      </c>
      <c r="K56" s="7"/>
      <c r="L56" s="8" t="s">
        <v>59</v>
      </c>
    </row>
    <row r="57" spans="1:12" ht="25.5">
      <c r="A57" s="8"/>
      <c r="B57" s="21"/>
      <c r="C57" s="7"/>
      <c r="D57" s="15"/>
      <c r="E57" s="7"/>
      <c r="F57" s="16"/>
      <c r="G57" s="22">
        <v>41550</v>
      </c>
      <c r="H57" s="28" t="s">
        <v>57</v>
      </c>
      <c r="I57" s="23" t="s">
        <v>58</v>
      </c>
      <c r="J57" s="29">
        <v>64.05</v>
      </c>
      <c r="K57" s="7"/>
      <c r="L57" s="8" t="s">
        <v>62</v>
      </c>
    </row>
    <row r="58" spans="1:12" ht="12.75" customHeight="1">
      <c r="A58" s="8"/>
      <c r="B58" s="21"/>
      <c r="C58" s="7"/>
      <c r="D58" s="15"/>
      <c r="E58" s="7"/>
      <c r="F58" s="16"/>
      <c r="G58" s="22">
        <v>41556</v>
      </c>
      <c r="H58" s="28" t="s">
        <v>57</v>
      </c>
      <c r="I58" s="23" t="s">
        <v>58</v>
      </c>
      <c r="J58" s="29">
        <v>79.25</v>
      </c>
      <c r="K58" s="7"/>
      <c r="L58" s="8" t="s">
        <v>63</v>
      </c>
    </row>
    <row r="59" spans="1:12">
      <c r="A59" s="8"/>
      <c r="B59" s="21"/>
      <c r="C59" s="7"/>
      <c r="D59" s="15"/>
      <c r="E59" s="7"/>
      <c r="F59" s="16"/>
      <c r="G59" s="16"/>
      <c r="H59" s="7"/>
      <c r="I59" s="23"/>
      <c r="J59" s="30"/>
      <c r="K59" s="7"/>
      <c r="L59" s="8"/>
    </row>
    <row r="60" spans="1:12" ht="25.5">
      <c r="A60" s="8"/>
      <c r="B60" s="21"/>
      <c r="C60" s="7"/>
      <c r="D60" s="15"/>
      <c r="E60" s="7"/>
      <c r="F60" s="16"/>
      <c r="G60" s="22">
        <v>41543</v>
      </c>
      <c r="H60" s="28" t="s">
        <v>64</v>
      </c>
      <c r="I60" s="23" t="s">
        <v>65</v>
      </c>
      <c r="J60" s="29">
        <v>22.28</v>
      </c>
      <c r="K60" s="7"/>
      <c r="L60" s="44" t="s">
        <v>85</v>
      </c>
    </row>
    <row r="61" spans="1:12">
      <c r="A61" s="8"/>
      <c r="B61" s="21"/>
      <c r="C61" s="7"/>
      <c r="D61" s="15"/>
      <c r="E61" s="7"/>
      <c r="F61" s="16"/>
      <c r="G61" s="22">
        <v>41548</v>
      </c>
      <c r="H61" s="28" t="s">
        <v>64</v>
      </c>
      <c r="I61" s="23" t="s">
        <v>65</v>
      </c>
      <c r="J61" s="29">
        <v>12.73</v>
      </c>
      <c r="K61" s="7"/>
      <c r="L61" s="45" t="s">
        <v>66</v>
      </c>
    </row>
    <row r="62" spans="1:12" ht="25.5">
      <c r="A62" s="8"/>
      <c r="B62" s="21"/>
      <c r="C62" s="7"/>
      <c r="D62" s="15"/>
      <c r="E62" s="7"/>
      <c r="F62" s="16"/>
      <c r="G62" s="22">
        <v>41550</v>
      </c>
      <c r="H62" s="28" t="s">
        <v>64</v>
      </c>
      <c r="I62" s="23" t="s">
        <v>65</v>
      </c>
      <c r="J62" s="29">
        <v>54.57</v>
      </c>
      <c r="K62" s="7"/>
      <c r="L62" s="44" t="s">
        <v>86</v>
      </c>
    </row>
    <row r="63" spans="1:12" ht="25.5">
      <c r="A63" s="8"/>
      <c r="B63" s="21"/>
      <c r="C63" s="7"/>
      <c r="D63" s="15"/>
      <c r="E63" s="7"/>
      <c r="F63" s="16"/>
      <c r="G63" s="22">
        <v>41551</v>
      </c>
      <c r="H63" s="28" t="s">
        <v>64</v>
      </c>
      <c r="I63" s="23" t="s">
        <v>65</v>
      </c>
      <c r="J63" s="29">
        <v>22.81</v>
      </c>
      <c r="K63" s="7"/>
      <c r="L63" s="8" t="s">
        <v>67</v>
      </c>
    </row>
    <row r="64" spans="1:12">
      <c r="A64" s="8"/>
      <c r="B64" s="21"/>
      <c r="C64" s="7"/>
      <c r="D64" s="15"/>
      <c r="E64" s="7"/>
      <c r="F64" s="16"/>
      <c r="G64" s="22">
        <v>41554</v>
      </c>
      <c r="H64" s="28" t="s">
        <v>64</v>
      </c>
      <c r="I64" s="23" t="s">
        <v>65</v>
      </c>
      <c r="J64" s="29">
        <v>14.33</v>
      </c>
      <c r="K64" s="7"/>
      <c r="L64" s="8" t="s">
        <v>68</v>
      </c>
    </row>
    <row r="65" spans="1:12" ht="12.75" customHeight="1">
      <c r="A65" s="8"/>
      <c r="B65" s="21"/>
      <c r="C65" s="7"/>
      <c r="D65" s="15"/>
      <c r="E65" s="7"/>
      <c r="F65" s="16"/>
      <c r="G65" s="22">
        <v>41555</v>
      </c>
      <c r="H65" s="28" t="s">
        <v>64</v>
      </c>
      <c r="I65" s="23" t="s">
        <v>65</v>
      </c>
      <c r="J65" s="29">
        <v>26.01</v>
      </c>
      <c r="K65" s="7"/>
      <c r="L65" s="8" t="s">
        <v>69</v>
      </c>
    </row>
    <row r="66" spans="1:12" ht="12.75" customHeight="1">
      <c r="A66" s="8"/>
      <c r="B66" s="21"/>
      <c r="C66" s="7"/>
      <c r="D66" s="15"/>
      <c r="E66" s="7"/>
      <c r="F66" s="16"/>
      <c r="G66" s="22">
        <v>41556</v>
      </c>
      <c r="H66" s="28" t="s">
        <v>64</v>
      </c>
      <c r="I66" s="23" t="s">
        <v>65</v>
      </c>
      <c r="J66" s="29">
        <v>25.48</v>
      </c>
      <c r="K66" s="7"/>
      <c r="L66" s="8" t="s">
        <v>70</v>
      </c>
    </row>
    <row r="67" spans="1:12" ht="12.75" customHeight="1">
      <c r="A67" s="8"/>
      <c r="B67" s="21"/>
      <c r="C67" s="7"/>
      <c r="D67" s="15"/>
      <c r="E67" s="7"/>
      <c r="F67" s="16"/>
      <c r="G67" s="22">
        <v>41557</v>
      </c>
      <c r="H67" s="28" t="s">
        <v>64</v>
      </c>
      <c r="I67" s="23" t="s">
        <v>65</v>
      </c>
      <c r="J67" s="29">
        <v>20.48</v>
      </c>
      <c r="K67" s="7"/>
      <c r="L67" s="8" t="s">
        <v>71</v>
      </c>
    </row>
    <row r="68" spans="1:12" ht="51">
      <c r="A68" s="8"/>
      <c r="B68" s="21"/>
      <c r="C68" s="7"/>
      <c r="D68" s="15"/>
      <c r="E68" s="7"/>
      <c r="F68" s="16"/>
      <c r="G68" s="22">
        <v>41558</v>
      </c>
      <c r="H68" s="28" t="s">
        <v>64</v>
      </c>
      <c r="I68" s="23" t="s">
        <v>65</v>
      </c>
      <c r="J68" s="29">
        <v>121.22</v>
      </c>
      <c r="K68" s="7"/>
      <c r="L68" s="44" t="s">
        <v>87</v>
      </c>
    </row>
    <row r="69" spans="1:12" ht="25.5">
      <c r="A69" s="8"/>
      <c r="B69" s="21"/>
      <c r="C69" s="7"/>
      <c r="D69" s="15"/>
      <c r="E69" s="7"/>
      <c r="F69" s="16"/>
      <c r="G69" s="22">
        <v>41558</v>
      </c>
      <c r="H69" s="28" t="s">
        <v>64</v>
      </c>
      <c r="I69" s="23" t="s">
        <v>65</v>
      </c>
      <c r="J69" s="29">
        <v>31.85</v>
      </c>
      <c r="K69" s="7"/>
      <c r="L69" s="44" t="s">
        <v>88</v>
      </c>
    </row>
    <row r="70" spans="1:12" ht="12.75" customHeight="1">
      <c r="A70" s="8"/>
      <c r="B70" s="21"/>
      <c r="C70" s="7"/>
      <c r="D70" s="15"/>
      <c r="E70" s="7"/>
      <c r="F70" s="16"/>
      <c r="G70" s="22">
        <v>41562</v>
      </c>
      <c r="H70" s="28" t="s">
        <v>64</v>
      </c>
      <c r="I70" s="23" t="s">
        <v>65</v>
      </c>
      <c r="J70" s="29">
        <v>7.29</v>
      </c>
      <c r="K70" s="7"/>
      <c r="L70" s="8" t="s">
        <v>72</v>
      </c>
    </row>
    <row r="71" spans="1:12" ht="12.75" customHeight="1">
      <c r="A71" s="8"/>
      <c r="B71" s="21"/>
      <c r="C71" s="7"/>
      <c r="D71" s="15"/>
      <c r="E71" s="7"/>
      <c r="F71" s="16"/>
      <c r="G71" s="22">
        <v>41562</v>
      </c>
      <c r="H71" s="28" t="s">
        <v>64</v>
      </c>
      <c r="I71" s="23" t="s">
        <v>65</v>
      </c>
      <c r="J71" s="29">
        <v>44.58</v>
      </c>
      <c r="K71" s="7"/>
      <c r="L71" s="8" t="s">
        <v>73</v>
      </c>
    </row>
    <row r="72" spans="1:12" ht="12.75" customHeight="1">
      <c r="A72" s="8"/>
      <c r="B72" s="21"/>
      <c r="C72" s="7"/>
      <c r="D72" s="15"/>
      <c r="E72" s="7"/>
      <c r="F72" s="16"/>
      <c r="G72" s="31">
        <v>41575</v>
      </c>
      <c r="H72" s="32" t="s">
        <v>64</v>
      </c>
      <c r="I72" s="33" t="s">
        <v>65</v>
      </c>
      <c r="J72" s="34">
        <v>11.68</v>
      </c>
      <c r="K72" s="35"/>
      <c r="L72" s="36" t="s">
        <v>74</v>
      </c>
    </row>
    <row r="73" spans="1:12" ht="12.75" customHeight="1">
      <c r="A73" s="8"/>
      <c r="B73" s="21"/>
      <c r="C73" s="7"/>
      <c r="D73" s="15"/>
      <c r="E73" s="7"/>
      <c r="F73" s="16"/>
      <c r="G73" s="16"/>
      <c r="H73" s="7"/>
      <c r="I73" s="23"/>
      <c r="J73" s="30"/>
      <c r="K73" s="7"/>
      <c r="L73" s="8"/>
    </row>
    <row r="74" spans="1:12" ht="25.5">
      <c r="A74" s="8"/>
      <c r="B74" s="21"/>
      <c r="C74" s="7"/>
      <c r="D74" s="15"/>
      <c r="E74" s="7"/>
      <c r="F74" s="16"/>
      <c r="G74" s="22">
        <v>41544</v>
      </c>
      <c r="H74" s="28" t="s">
        <v>75</v>
      </c>
      <c r="I74" s="7"/>
      <c r="J74" s="29">
        <v>293.19</v>
      </c>
      <c r="K74" s="7"/>
      <c r="L74" s="44" t="s">
        <v>89</v>
      </c>
    </row>
    <row r="75" spans="1:12" ht="25.5">
      <c r="A75" s="8"/>
      <c r="B75" s="21"/>
      <c r="C75" s="7"/>
      <c r="D75" s="15"/>
      <c r="E75" s="7"/>
      <c r="F75" s="16"/>
      <c r="G75" s="22">
        <v>41554</v>
      </c>
      <c r="H75" s="28" t="s">
        <v>75</v>
      </c>
      <c r="I75" s="7"/>
      <c r="J75" s="29">
        <v>115.83</v>
      </c>
      <c r="K75" s="7"/>
      <c r="L75" s="8" t="s">
        <v>76</v>
      </c>
    </row>
    <row r="76" spans="1:12" ht="12.75" customHeight="1">
      <c r="A76" s="8"/>
      <c r="B76" s="21"/>
      <c r="C76" s="7"/>
      <c r="D76" s="15"/>
      <c r="E76" s="7"/>
      <c r="F76" s="16"/>
      <c r="G76" s="22">
        <v>41557</v>
      </c>
      <c r="H76" s="28" t="s">
        <v>75</v>
      </c>
      <c r="I76" s="7"/>
      <c r="J76" s="29">
        <v>54.4</v>
      </c>
      <c r="K76" s="7"/>
      <c r="L76" s="8" t="s">
        <v>77</v>
      </c>
    </row>
    <row r="77" spans="1:12" ht="12.75" customHeight="1">
      <c r="A77" s="8"/>
      <c r="B77" s="21"/>
      <c r="C77" s="7"/>
      <c r="D77" s="15"/>
      <c r="E77" s="7"/>
      <c r="F77" s="16"/>
      <c r="G77" s="16"/>
      <c r="H77" s="28"/>
      <c r="I77" s="7"/>
      <c r="J77" s="30"/>
      <c r="K77" s="7"/>
      <c r="L77" s="8"/>
    </row>
    <row r="78" spans="1:12" ht="25.5">
      <c r="A78" s="8"/>
      <c r="B78" s="21"/>
      <c r="C78" s="7"/>
      <c r="D78" s="15"/>
      <c r="E78" s="7"/>
      <c r="F78" s="16"/>
      <c r="G78" s="22">
        <v>41543</v>
      </c>
      <c r="H78" s="28" t="s">
        <v>78</v>
      </c>
      <c r="I78" s="7"/>
      <c r="J78" s="29">
        <v>49.88</v>
      </c>
      <c r="K78" s="7"/>
      <c r="L78" s="44" t="s">
        <v>90</v>
      </c>
    </row>
    <row r="79" spans="1:12" ht="25.5">
      <c r="A79" s="8"/>
      <c r="B79" s="21"/>
      <c r="C79" s="7"/>
      <c r="D79" s="15"/>
      <c r="E79" s="7"/>
      <c r="F79" s="16"/>
      <c r="G79" s="22">
        <v>41547</v>
      </c>
      <c r="H79" s="28" t="s">
        <v>78</v>
      </c>
      <c r="I79" s="7"/>
      <c r="J79" s="29">
        <v>17.54</v>
      </c>
      <c r="K79" s="7"/>
      <c r="L79" s="8" t="s">
        <v>79</v>
      </c>
    </row>
    <row r="80" spans="1:12" ht="38.25">
      <c r="A80" s="8"/>
      <c r="B80" s="21"/>
      <c r="C80" s="7"/>
      <c r="D80" s="15"/>
      <c r="E80" s="7"/>
      <c r="F80" s="16"/>
      <c r="G80" s="22">
        <v>41557</v>
      </c>
      <c r="H80" s="28" t="s">
        <v>78</v>
      </c>
      <c r="I80" s="7"/>
      <c r="J80" s="29">
        <v>46.93</v>
      </c>
      <c r="K80" s="7"/>
      <c r="L80" s="44" t="s">
        <v>91</v>
      </c>
    </row>
    <row r="81" spans="1:12" ht="38.25">
      <c r="A81" s="8"/>
      <c r="B81" s="21"/>
      <c r="C81" s="7"/>
      <c r="D81" s="15"/>
      <c r="E81" s="7"/>
      <c r="F81" s="16"/>
      <c r="G81" s="22">
        <v>41562</v>
      </c>
      <c r="H81" s="28" t="s">
        <v>78</v>
      </c>
      <c r="I81" s="7"/>
      <c r="J81" s="29">
        <v>71.06</v>
      </c>
      <c r="K81" s="7"/>
      <c r="L81" s="44" t="s">
        <v>92</v>
      </c>
    </row>
    <row r="82" spans="1:12" ht="12.75" customHeight="1">
      <c r="A82" s="8"/>
      <c r="B82" s="21"/>
      <c r="C82" s="7"/>
      <c r="D82" s="15"/>
      <c r="E82" s="7"/>
      <c r="F82" s="16"/>
      <c r="G82" s="22">
        <v>41562</v>
      </c>
      <c r="H82" s="28" t="s">
        <v>78</v>
      </c>
      <c r="I82" s="7"/>
      <c r="J82" s="29">
        <v>20.27</v>
      </c>
      <c r="K82" s="7"/>
      <c r="L82" s="44" t="s">
        <v>93</v>
      </c>
    </row>
    <row r="83" spans="1:12">
      <c r="F83" s="41" t="s">
        <v>83</v>
      </c>
      <c r="G83" s="41"/>
      <c r="H83" s="41"/>
      <c r="I83" s="41"/>
      <c r="J83" s="42">
        <f>SUM(J52:J82)</f>
        <v>1462.46</v>
      </c>
    </row>
  </sheetData>
  <pageMargins left="0.75" right="0.75" top="1" bottom="1" header="0.5" footer="0.5"/>
  <pageSetup scale="76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cols>
    <col min="1" max="1" width="10" customWidth="1"/>
    <col min="2" max="2" width="30" customWidth="1"/>
    <col min="3" max="3" width="60" customWidth="1"/>
    <col min="4" max="4" width="30" customWidth="1"/>
    <col min="5" max="5" width="20" customWidth="1"/>
  </cols>
  <sheetData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NCT 8-Stack Project</vt:lpstr>
      <vt:lpstr>Discussions</vt:lpstr>
      <vt:lpstr>'NCT 8-Stack Project'!Print_Area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StargazerA5</dc:creator>
  <cp:lastModifiedBy>Wayne Pillion</cp:lastModifiedBy>
  <cp:lastPrinted>2013-11-20T22:38:04Z</cp:lastPrinted>
  <dcterms:created xsi:type="dcterms:W3CDTF">2013-11-21T01:01:45Z</dcterms:created>
  <dcterms:modified xsi:type="dcterms:W3CDTF">2013-11-21T01:01:45Z</dcterms:modified>
</cp:coreProperties>
</file>